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nancial Compliance\Data Book Tables\FY25\"/>
    </mc:Choice>
  </mc:AlternateContent>
  <xr:revisionPtr revIDLastSave="0" documentId="13_ncr:1_{E4D5331B-8C46-4497-940E-8CF46D686E5F}" xr6:coauthVersionLast="47" xr6:coauthVersionMax="47" xr10:uidLastSave="{00000000-0000-0000-0000-000000000000}"/>
  <bookViews>
    <workbookView xWindow="225" yWindow="1695" windowWidth="24360" windowHeight="17535" xr2:uid="{A8D26FBC-7183-4A20-8554-91DA199C7C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E50" i="1"/>
  <c r="F50" i="1"/>
  <c r="G50" i="1"/>
  <c r="H50" i="1"/>
  <c r="I50" i="1"/>
  <c r="J50" i="1"/>
  <c r="K50" i="1"/>
  <c r="L50" i="1"/>
  <c r="M50" i="1"/>
  <c r="N50" i="1"/>
  <c r="O50" i="1"/>
  <c r="P50" i="1"/>
  <c r="C50" i="1"/>
</calcChain>
</file>

<file path=xl/sharedStrings.xml><?xml version="1.0" encoding="utf-8"?>
<sst xmlns="http://schemas.openxmlformats.org/spreadsheetml/2006/main" count="97" uniqueCount="70">
  <si>
    <t>Natural</t>
  </si>
  <si>
    <t>Elect.</t>
  </si>
  <si>
    <t>Elect</t>
  </si>
  <si>
    <t>Coal</t>
  </si>
  <si>
    <t>Fuel Oil</t>
  </si>
  <si>
    <t>Water</t>
  </si>
  <si>
    <t>Sewer</t>
  </si>
  <si>
    <t>Water &amp;</t>
  </si>
  <si>
    <t>Other</t>
  </si>
  <si>
    <t>Total</t>
  </si>
  <si>
    <t>Gross</t>
  </si>
  <si>
    <t>Gas Usage</t>
  </si>
  <si>
    <t>Gas Cost</t>
  </si>
  <si>
    <t>Usage</t>
  </si>
  <si>
    <t>Cost</t>
  </si>
  <si>
    <t>Use</t>
  </si>
  <si>
    <t>Sewer Cost</t>
  </si>
  <si>
    <t>Costs</t>
  </si>
  <si>
    <t>Utility Cost</t>
  </si>
  <si>
    <t>Square Feet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</si>
  <si>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</si>
  <si>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</si>
  <si>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</si>
  <si>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</si>
  <si>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</si>
  <si>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</si>
  <si>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</si>
  <si>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</si>
  <si>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</si>
  <si>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</si>
  <si>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</si>
  <si>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</si>
  <si>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</si>
  <si>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</si>
  <si>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</si>
  <si>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</si>
  <si>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</si>
  <si>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</si>
  <si>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</si>
  <si>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</si>
  <si>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</si>
  <si>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</si>
  <si>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</si>
  <si>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</si>
  <si>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</si>
  <si>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</si>
  <si>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</si>
  <si>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</si>
  <si>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</si>
  <si>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</si>
  <si>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</si>
  <si>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</si>
  <si>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</si>
  <si>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</si>
  <si>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</si>
  <si>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</si>
  <si>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</si>
  <si>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</si>
  <si>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</si>
  <si>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Table IV-16</t>
  </si>
  <si>
    <t>Total Utility</t>
  </si>
  <si>
    <t>Costs Per</t>
  </si>
  <si>
    <t xml:space="preserve">GSF </t>
  </si>
  <si>
    <t>FY2023 Energy Usage and Costs for FY2025 Budget</t>
  </si>
  <si>
    <t>0</t>
  </si>
  <si>
    <t>790 Gallons Propane</t>
  </si>
  <si>
    <t>Propane/Gals 850</t>
  </si>
  <si>
    <t>LP and Gallons 4,654</t>
  </si>
  <si>
    <t>n/a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</si>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</sst>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</cellStyleXfs>
  <cellXfs count="19">
    <xf numFmtId="0" fontId="0" fillId="0" borderId="0" xfId="0"/>
    <xf numFmtId="164" fontId="1" fillId="0" borderId="0" xfId="1" applyNumberFormat="1" applyFont="1" applyFill="1"/>
    <xf numFmtId="165" fontId="1" fillId="0" borderId="0" xfId="2" applyNumberFormat="1" applyFont="1" applyFill="1"/>
    <xf numFmtId="0" fontId="0" fillId="0" borderId="0" xfId="0" applyAlignment="1">
      <alignment horizontal="center"/>
    </xf>
    <xf numFmtId="164" fontId="1" fillId="0" borderId="0" xfId="1" applyNumberFormat="1" applyFont="1" applyFill="1" applyAlignment="1">
      <alignment horizontal="center"/>
    </xf>
    <xf numFmtId="165" fontId="1" fillId="0" borderId="0" xfId="2" applyNumberFormat="1" applyFont="1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5" fontId="1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0" xfId="0" applyFont="1" applyAlignment="1">
      <alignment horizontal="center"/>
    </xf>
    <xf numFmtId="44" fontId="1" fillId="0" borderId="0" xfId="2" applyFont="1" applyFill="1"/>
    <xf numFmtId="164" fontId="0" fillId="0" borderId="0" xfId="0" applyNumberFormat="1"/>
    <xf numFmtId="164" fontId="0" fillId="0" borderId="2" xfId="0" applyNumberFormat="1" applyBorder="1"/>
    <xf numFmtId="165" fontId="1" fillId="0" borderId="2" xfId="2" applyNumberFormat="1" applyFont="1" applyFill="1" applyBorder="1"/>
    <xf numFmtId="164" fontId="0" fillId="0" borderId="1" xfId="1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513A7F9C-6226-4DF9-A5F3-0A7AD7F946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84AE-8D6B-4856-93A3-4A366B220C97}">
  <dimension ref="A3:S51"/>
  <sheetViews>
    <sheetView tabSelected="1" zoomScale="85" zoomScaleNormal="85" workbookViewId="0">
      <selection activeCell="C50" sqref="C50"/>
    </sheetView>
  </sheetViews>
  <sheetFormatPr defaultRowHeight="15" x14ac:dyDescent="0.25"/>
  <cols>
    <col min="2" max="2" width="22.85546875" customWidth="1"/>
    <col min="3" max="3" width="12.42578125" customWidth="1"/>
    <col min="4" max="4" width="12.5703125" customWidth="1"/>
    <col min="5" max="5" width="11.85546875" customWidth="1"/>
    <col min="6" max="6" width="12.28515625" customWidth="1"/>
    <col min="11" max="11" width="12.5703125" bestFit="1" customWidth="1"/>
    <col min="12" max="12" width="12.42578125" customWidth="1"/>
    <col min="13" max="13" width="13.7109375" bestFit="1" customWidth="1"/>
    <col min="16" max="16" width="12.5703125" bestFit="1" customWidth="1"/>
    <col min="17" max="17" width="11.42578125" customWidth="1"/>
    <col min="18" max="18" width="11.5703125" customWidth="1"/>
  </cols>
  <sheetData>
    <row r="3" spans="1:18" x14ac:dyDescent="0.25">
      <c r="G3" s="13" t="s">
        <v>59</v>
      </c>
    </row>
    <row r="4" spans="1:18" x14ac:dyDescent="0.25">
      <c r="G4" s="13" t="s">
        <v>63</v>
      </c>
    </row>
    <row r="5" spans="1:18" x14ac:dyDescent="0.25">
      <c r="E5" s="1"/>
      <c r="F5" s="2"/>
      <c r="J5" s="2"/>
      <c r="K5" s="1"/>
      <c r="L5" s="1"/>
      <c r="M5" s="2"/>
      <c r="N5" s="1"/>
      <c r="O5" s="2"/>
      <c r="P5" s="2"/>
      <c r="Q5" s="1"/>
    </row>
    <row r="6" spans="1:18" x14ac:dyDescent="0.25">
      <c r="E6" s="1"/>
      <c r="F6" s="2"/>
      <c r="J6" s="2"/>
      <c r="K6" s="1"/>
      <c r="L6" s="1"/>
      <c r="M6" s="2"/>
      <c r="N6" s="1"/>
      <c r="O6" s="2"/>
      <c r="P6" s="2"/>
      <c r="Q6" s="1"/>
    </row>
    <row r="7" spans="1:18" x14ac:dyDescent="0.25">
      <c r="A7" s="3"/>
      <c r="B7" s="3"/>
      <c r="C7" s="3" t="s">
        <v>0</v>
      </c>
      <c r="D7" s="3" t="s">
        <v>0</v>
      </c>
      <c r="E7" s="4" t="s">
        <v>1</v>
      </c>
      <c r="F7" s="5" t="s">
        <v>2</v>
      </c>
      <c r="G7" s="3" t="s">
        <v>3</v>
      </c>
      <c r="H7" s="3" t="s">
        <v>3</v>
      </c>
      <c r="I7" s="3" t="s">
        <v>4</v>
      </c>
      <c r="J7" s="5" t="s">
        <v>4</v>
      </c>
      <c r="K7" s="4" t="s">
        <v>5</v>
      </c>
      <c r="L7" s="4" t="s">
        <v>6</v>
      </c>
      <c r="M7" s="5" t="s">
        <v>7</v>
      </c>
      <c r="N7" s="4" t="s">
        <v>8</v>
      </c>
      <c r="O7" s="5" t="s">
        <v>8</v>
      </c>
      <c r="P7" s="5" t="s">
        <v>9</v>
      </c>
      <c r="Q7" s="4" t="s">
        <v>10</v>
      </c>
      <c r="R7" s="7" t="s">
        <v>60</v>
      </c>
    </row>
    <row r="8" spans="1:18" x14ac:dyDescent="0.25">
      <c r="A8" s="3"/>
      <c r="B8" s="3"/>
      <c r="C8" s="3" t="s">
        <v>11</v>
      </c>
      <c r="D8" s="3" t="s">
        <v>12</v>
      </c>
      <c r="E8" s="4" t="s">
        <v>13</v>
      </c>
      <c r="F8" s="5" t="s">
        <v>14</v>
      </c>
      <c r="G8" s="3" t="s">
        <v>15</v>
      </c>
      <c r="H8" s="3" t="s">
        <v>14</v>
      </c>
      <c r="I8" s="3" t="s">
        <v>15</v>
      </c>
      <c r="J8" s="5" t="s">
        <v>14</v>
      </c>
      <c r="K8" s="4" t="s">
        <v>13</v>
      </c>
      <c r="L8" s="4" t="s">
        <v>13</v>
      </c>
      <c r="M8" s="6" t="s">
        <v>16</v>
      </c>
      <c r="N8" s="4" t="s">
        <v>13</v>
      </c>
      <c r="O8" s="5" t="s">
        <v>17</v>
      </c>
      <c r="P8" s="6" t="s">
        <v>18</v>
      </c>
      <c r="Q8" s="7" t="s">
        <v>19</v>
      </c>
      <c r="R8" s="7" t="s">
        <v>61</v>
      </c>
    </row>
    <row r="9" spans="1:18" x14ac:dyDescent="0.25">
      <c r="A9" s="8"/>
      <c r="B9" s="8"/>
      <c r="C9" s="8"/>
      <c r="D9" s="8"/>
      <c r="E9" s="9"/>
      <c r="F9" s="10"/>
      <c r="G9" s="8"/>
      <c r="H9" s="8"/>
      <c r="I9" s="8"/>
      <c r="J9" s="10"/>
      <c r="K9" s="9"/>
      <c r="L9" s="9"/>
      <c r="M9" s="10"/>
      <c r="N9" s="9"/>
      <c r="O9" s="10"/>
      <c r="P9" s="10"/>
      <c r="Q9" s="9"/>
      <c r="R9" s="18" t="s">
        <v>62</v>
      </c>
    </row>
    <row r="10" spans="1:18" x14ac:dyDescent="0.25">
      <c r="E10" s="1"/>
      <c r="F10" s="2"/>
      <c r="J10" s="2"/>
      <c r="K10" s="1"/>
      <c r="L10" s="1"/>
      <c r="M10" s="2"/>
      <c r="N10" s="1"/>
      <c r="O10" s="2"/>
      <c r="P10" s="2"/>
      <c r="Q10" s="1"/>
    </row>
    <row r="11" spans="1:18" x14ac:dyDescent="0.25">
      <c r="A11">
        <v>503</v>
      </c>
      <c r="B11" t="s">
        <v>20</v>
      </c>
      <c r="C11" s="1">
        <v>682001.97</v>
      </c>
      <c r="D11" s="2">
        <v>218618.61</v>
      </c>
      <c r="E11" s="1">
        <v>8778</v>
      </c>
      <c r="F11" s="2">
        <v>700214.75</v>
      </c>
      <c r="G11" s="1">
        <v>0</v>
      </c>
      <c r="H11" s="2">
        <v>0</v>
      </c>
      <c r="I11" s="1">
        <v>0</v>
      </c>
      <c r="J11" s="2">
        <v>0</v>
      </c>
      <c r="K11" s="1">
        <v>722174385.12</v>
      </c>
      <c r="L11" s="1">
        <v>722863185.12</v>
      </c>
      <c r="M11" s="2">
        <v>97584.02</v>
      </c>
      <c r="N11" s="1" t="s">
        <v>64</v>
      </c>
      <c r="O11" s="2">
        <v>0</v>
      </c>
      <c r="P11" s="2">
        <v>1016417.38</v>
      </c>
      <c r="Q11" s="1">
        <v>693277.41</v>
      </c>
      <c r="R11" s="14">
        <v>1.4661048598136206</v>
      </c>
    </row>
    <row r="12" spans="1:18" x14ac:dyDescent="0.25">
      <c r="A12">
        <v>518</v>
      </c>
      <c r="B12" t="s">
        <v>21</v>
      </c>
      <c r="C12" s="1">
        <v>177589.11</v>
      </c>
      <c r="D12" s="2">
        <v>86837.29</v>
      </c>
      <c r="E12" s="1">
        <v>3070</v>
      </c>
      <c r="F12" s="2">
        <v>350945.02</v>
      </c>
      <c r="G12" s="1">
        <v>0</v>
      </c>
      <c r="H12" s="2">
        <v>0</v>
      </c>
      <c r="I12" s="1">
        <v>0</v>
      </c>
      <c r="J12" s="2">
        <v>0</v>
      </c>
      <c r="K12" s="1">
        <v>142160.13</v>
      </c>
      <c r="L12" s="1">
        <v>142160.13</v>
      </c>
      <c r="M12" s="2">
        <v>29057.05</v>
      </c>
      <c r="N12" s="1" t="s">
        <v>64</v>
      </c>
      <c r="O12" s="2">
        <v>0</v>
      </c>
      <c r="P12" s="2">
        <v>466839.36</v>
      </c>
      <c r="Q12" s="1">
        <v>320661</v>
      </c>
      <c r="R12" s="14">
        <v>1.4558657273569282</v>
      </c>
    </row>
    <row r="13" spans="1:18" x14ac:dyDescent="0.25">
      <c r="A13" s="11">
        <v>508</v>
      </c>
      <c r="B13" t="s">
        <v>22</v>
      </c>
      <c r="C13" s="1">
        <v>1874338.4</v>
      </c>
      <c r="D13" s="2">
        <v>1849388.75</v>
      </c>
      <c r="E13" s="1">
        <v>54407</v>
      </c>
      <c r="F13" s="2">
        <v>7089833</v>
      </c>
      <c r="G13" s="1">
        <v>0</v>
      </c>
      <c r="H13" s="2">
        <v>0</v>
      </c>
      <c r="I13" s="1">
        <v>0</v>
      </c>
      <c r="J13" s="2">
        <v>0</v>
      </c>
      <c r="K13" s="1">
        <v>4468218</v>
      </c>
      <c r="L13" s="1">
        <v>4468218</v>
      </c>
      <c r="M13" s="2">
        <v>177373.68</v>
      </c>
      <c r="N13" s="1">
        <v>0</v>
      </c>
      <c r="O13" s="2">
        <v>0</v>
      </c>
      <c r="P13" s="2">
        <v>9116595.4299999997</v>
      </c>
      <c r="Q13" s="1">
        <v>4060572</v>
      </c>
      <c r="R13" s="14">
        <v>2.2451505428299265</v>
      </c>
    </row>
    <row r="14" spans="1:18" x14ac:dyDescent="0.25">
      <c r="A14">
        <v>502</v>
      </c>
      <c r="B14" t="s">
        <v>23</v>
      </c>
      <c r="C14" s="1">
        <v>2001990</v>
      </c>
      <c r="D14" s="2">
        <v>740804</v>
      </c>
      <c r="E14" s="1">
        <v>32080</v>
      </c>
      <c r="F14" s="2">
        <v>3470712</v>
      </c>
      <c r="G14" s="1">
        <v>0</v>
      </c>
      <c r="H14" s="2">
        <v>0</v>
      </c>
      <c r="I14" s="1">
        <v>0</v>
      </c>
      <c r="J14" s="2">
        <v>0</v>
      </c>
      <c r="K14" s="1">
        <v>3255513</v>
      </c>
      <c r="L14" s="1">
        <v>3255513</v>
      </c>
      <c r="M14" s="2">
        <v>424411</v>
      </c>
      <c r="N14" s="1">
        <v>0</v>
      </c>
      <c r="O14" s="2">
        <v>0</v>
      </c>
      <c r="P14" s="2">
        <v>4635927</v>
      </c>
      <c r="Q14" s="1">
        <v>1972648</v>
      </c>
      <c r="R14" s="14">
        <v>2.3501035156804457</v>
      </c>
    </row>
    <row r="15" spans="1:18" x14ac:dyDescent="0.25">
      <c r="A15">
        <v>532</v>
      </c>
      <c r="B15" t="s">
        <v>24</v>
      </c>
      <c r="C15" s="1">
        <v>802395</v>
      </c>
      <c r="D15" s="2">
        <v>488642.27</v>
      </c>
      <c r="E15" s="1">
        <v>18464</v>
      </c>
      <c r="F15" s="2">
        <v>1984624.8</v>
      </c>
      <c r="G15" s="1">
        <v>0</v>
      </c>
      <c r="H15" s="2">
        <v>0</v>
      </c>
      <c r="I15" s="1">
        <v>0</v>
      </c>
      <c r="J15" s="2">
        <v>0</v>
      </c>
      <c r="K15" s="1">
        <v>1727032</v>
      </c>
      <c r="L15" s="1">
        <v>0</v>
      </c>
      <c r="M15" s="2">
        <v>185222.47</v>
      </c>
      <c r="N15" s="1" t="s">
        <v>64</v>
      </c>
      <c r="O15" s="2">
        <v>0</v>
      </c>
      <c r="P15" s="2">
        <v>2658489.5400000005</v>
      </c>
      <c r="Q15" s="1">
        <v>1393000</v>
      </c>
      <c r="R15" s="14">
        <v>1.9084634170854275</v>
      </c>
    </row>
    <row r="16" spans="1:18" x14ac:dyDescent="0.25">
      <c r="A16">
        <v>507</v>
      </c>
      <c r="B16" t="s">
        <v>25</v>
      </c>
      <c r="C16" s="1">
        <v>410227</v>
      </c>
      <c r="D16" s="2">
        <v>173841.52</v>
      </c>
      <c r="E16" s="1">
        <v>6678000</v>
      </c>
      <c r="F16" s="2">
        <v>929934.92</v>
      </c>
      <c r="G16" s="1">
        <v>0</v>
      </c>
      <c r="H16" s="2">
        <v>0</v>
      </c>
      <c r="I16" s="1">
        <v>0</v>
      </c>
      <c r="J16" s="2">
        <v>0</v>
      </c>
      <c r="K16" s="1">
        <v>234099</v>
      </c>
      <c r="L16" s="1">
        <v>234099</v>
      </c>
      <c r="M16" s="2">
        <v>42986.74</v>
      </c>
      <c r="N16" s="1">
        <v>0</v>
      </c>
      <c r="O16" s="2">
        <v>0</v>
      </c>
      <c r="P16" s="2">
        <v>1146763.18</v>
      </c>
      <c r="Q16" s="1">
        <v>514755</v>
      </c>
      <c r="R16" s="14">
        <v>2.2277844411419023</v>
      </c>
    </row>
    <row r="17" spans="1:18" x14ac:dyDescent="0.25">
      <c r="A17">
        <v>509</v>
      </c>
      <c r="B17" t="s">
        <v>26</v>
      </c>
      <c r="C17" s="1">
        <v>824708</v>
      </c>
      <c r="D17" s="2">
        <v>405373</v>
      </c>
      <c r="E17" s="1">
        <v>18349.89</v>
      </c>
      <c r="F17" s="2">
        <v>1870838</v>
      </c>
      <c r="G17" s="1">
        <v>0</v>
      </c>
      <c r="H17" s="2">
        <v>0</v>
      </c>
      <c r="I17" s="1">
        <v>0</v>
      </c>
      <c r="J17" s="2">
        <v>0</v>
      </c>
      <c r="K17" s="1">
        <v>12943</v>
      </c>
      <c r="L17" s="1">
        <v>0</v>
      </c>
      <c r="M17" s="2">
        <v>189283</v>
      </c>
      <c r="N17" s="1">
        <v>0</v>
      </c>
      <c r="O17" s="2">
        <v>0</v>
      </c>
      <c r="P17" s="2">
        <v>2465494</v>
      </c>
      <c r="Q17" s="1">
        <v>1159293</v>
      </c>
      <c r="R17" s="14">
        <v>2.1267220624984366</v>
      </c>
    </row>
    <row r="18" spans="1:18" x14ac:dyDescent="0.25">
      <c r="A18" s="12">
        <v>512</v>
      </c>
      <c r="B18" t="s">
        <v>27</v>
      </c>
      <c r="C18" s="1">
        <v>1390639</v>
      </c>
      <c r="D18" s="2">
        <v>444817</v>
      </c>
      <c r="E18" s="1">
        <v>21124</v>
      </c>
      <c r="F18" s="2">
        <v>2318784</v>
      </c>
      <c r="G18" s="1">
        <v>0</v>
      </c>
      <c r="H18" s="2">
        <v>0</v>
      </c>
      <c r="I18" s="1">
        <v>0</v>
      </c>
      <c r="J18" s="2">
        <v>0</v>
      </c>
      <c r="K18" s="1">
        <v>3045715</v>
      </c>
      <c r="L18" s="1">
        <v>0</v>
      </c>
      <c r="M18" s="2">
        <v>206354</v>
      </c>
      <c r="N18" s="1">
        <v>0</v>
      </c>
      <c r="O18" s="2">
        <v>0</v>
      </c>
      <c r="P18" s="2">
        <v>2969955</v>
      </c>
      <c r="Q18" s="1">
        <v>1564014</v>
      </c>
      <c r="R18" s="14">
        <v>1.8989312116131953</v>
      </c>
    </row>
    <row r="19" spans="1:18" x14ac:dyDescent="0.25">
      <c r="A19">
        <v>540</v>
      </c>
      <c r="B19" t="s">
        <v>28</v>
      </c>
      <c r="C19" s="1">
        <v>307058</v>
      </c>
      <c r="D19" s="2">
        <v>278169.87</v>
      </c>
      <c r="E19" s="1">
        <v>6779</v>
      </c>
      <c r="F19" s="2">
        <v>287331.48</v>
      </c>
      <c r="G19" s="1">
        <v>0</v>
      </c>
      <c r="H19" s="2">
        <v>0</v>
      </c>
      <c r="I19" s="1">
        <v>0</v>
      </c>
      <c r="J19" s="2">
        <v>0</v>
      </c>
      <c r="K19" s="1">
        <v>622773</v>
      </c>
      <c r="L19" s="1">
        <v>0</v>
      </c>
      <c r="M19" s="2">
        <v>93714.14</v>
      </c>
      <c r="N19" s="1">
        <v>0</v>
      </c>
      <c r="O19" s="2">
        <v>0</v>
      </c>
      <c r="P19" s="2">
        <v>659215.49</v>
      </c>
      <c r="Q19" s="1">
        <v>636551</v>
      </c>
      <c r="R19" s="14">
        <v>1.0356051439711822</v>
      </c>
    </row>
    <row r="20" spans="1:18" x14ac:dyDescent="0.25">
      <c r="A20">
        <v>519</v>
      </c>
      <c r="B20" t="s">
        <v>29</v>
      </c>
      <c r="C20" s="1">
        <v>100958</v>
      </c>
      <c r="D20" s="2">
        <v>27306</v>
      </c>
      <c r="E20" s="1">
        <v>4542468</v>
      </c>
      <c r="F20" s="2">
        <v>508777</v>
      </c>
      <c r="G20" s="1">
        <v>0</v>
      </c>
      <c r="H20" s="2">
        <v>0</v>
      </c>
      <c r="I20" s="1">
        <v>0</v>
      </c>
      <c r="J20" s="2">
        <v>0</v>
      </c>
      <c r="K20" s="1">
        <v>295284</v>
      </c>
      <c r="L20" s="1">
        <v>295284</v>
      </c>
      <c r="M20" s="2">
        <v>26369</v>
      </c>
      <c r="N20" s="1" t="s">
        <v>64</v>
      </c>
      <c r="O20" s="2">
        <v>0</v>
      </c>
      <c r="P20" s="2">
        <v>562452</v>
      </c>
      <c r="Q20" s="1">
        <v>348626</v>
      </c>
      <c r="R20" s="14">
        <v>1.6133392231216261</v>
      </c>
    </row>
    <row r="21" spans="1:18" x14ac:dyDescent="0.25">
      <c r="A21">
        <v>514</v>
      </c>
      <c r="B21" t="s">
        <v>30</v>
      </c>
      <c r="C21" s="1">
        <v>4961</v>
      </c>
      <c r="D21" s="2">
        <v>332500</v>
      </c>
      <c r="E21" s="1">
        <v>9263</v>
      </c>
      <c r="F21" s="2">
        <v>877386</v>
      </c>
      <c r="G21" s="1">
        <v>0</v>
      </c>
      <c r="H21" s="2">
        <v>0</v>
      </c>
      <c r="I21" s="1">
        <v>0</v>
      </c>
      <c r="J21" s="2">
        <v>0</v>
      </c>
      <c r="K21" s="1">
        <v>1516791</v>
      </c>
      <c r="L21" s="1">
        <v>758395</v>
      </c>
      <c r="M21" s="2">
        <v>173182</v>
      </c>
      <c r="N21" s="1">
        <v>0</v>
      </c>
      <c r="O21" s="2">
        <v>0</v>
      </c>
      <c r="P21" s="2">
        <v>1383068</v>
      </c>
      <c r="Q21" s="1">
        <v>1243154</v>
      </c>
      <c r="R21" s="14">
        <v>1.112547600699511</v>
      </c>
    </row>
    <row r="22" spans="1:18" x14ac:dyDescent="0.25">
      <c r="A22">
        <v>529</v>
      </c>
      <c r="B22" t="s">
        <v>31</v>
      </c>
      <c r="C22" s="1">
        <v>193025</v>
      </c>
      <c r="D22" s="2">
        <v>203631.02</v>
      </c>
      <c r="E22" s="1">
        <v>7362</v>
      </c>
      <c r="F22" s="2">
        <v>1087212.8999999999</v>
      </c>
      <c r="G22" s="1">
        <v>0</v>
      </c>
      <c r="H22" s="2">
        <v>0</v>
      </c>
      <c r="I22" s="1">
        <v>0</v>
      </c>
      <c r="J22" s="2">
        <v>0</v>
      </c>
      <c r="K22" s="1">
        <v>939545</v>
      </c>
      <c r="L22" s="1">
        <v>939545</v>
      </c>
      <c r="M22" s="2">
        <v>72464.100000000006</v>
      </c>
      <c r="N22" s="1" t="s">
        <v>64</v>
      </c>
      <c r="O22" s="2">
        <v>2695.8</v>
      </c>
      <c r="P22" s="2">
        <v>1366003.82</v>
      </c>
      <c r="Q22" s="1">
        <v>699946</v>
      </c>
      <c r="R22" s="14">
        <v>1.951584579381838</v>
      </c>
    </row>
    <row r="23" spans="1:18" x14ac:dyDescent="0.25">
      <c r="A23">
        <v>513</v>
      </c>
      <c r="B23" t="s">
        <v>32</v>
      </c>
      <c r="C23" s="1">
        <v>50188.25</v>
      </c>
      <c r="D23" s="2">
        <v>103464.7</v>
      </c>
      <c r="E23" s="1">
        <v>8553</v>
      </c>
      <c r="F23" s="2">
        <v>441110.38</v>
      </c>
      <c r="G23" s="1">
        <v>0</v>
      </c>
      <c r="H23" s="2">
        <v>0</v>
      </c>
      <c r="I23" s="1">
        <v>0</v>
      </c>
      <c r="J23" s="2">
        <v>0</v>
      </c>
      <c r="K23" s="1">
        <v>139512</v>
      </c>
      <c r="L23" s="1">
        <v>138752</v>
      </c>
      <c r="M23" s="2">
        <v>21236.639999999999</v>
      </c>
      <c r="N23" s="1" t="s">
        <v>64</v>
      </c>
      <c r="O23" s="2">
        <v>0</v>
      </c>
      <c r="P23" s="2">
        <v>565811.72</v>
      </c>
      <c r="Q23" s="1">
        <v>440311</v>
      </c>
      <c r="R23" s="14">
        <v>1.2850274465093989</v>
      </c>
    </row>
    <row r="24" spans="1:18" x14ac:dyDescent="0.25">
      <c r="A24">
        <v>530</v>
      </c>
      <c r="B24" t="s">
        <v>33</v>
      </c>
      <c r="C24" s="1">
        <v>308246</v>
      </c>
      <c r="D24" s="2">
        <v>171219.76</v>
      </c>
      <c r="E24" s="1">
        <v>8956</v>
      </c>
      <c r="F24" s="2">
        <v>775660.73</v>
      </c>
      <c r="G24" s="1">
        <v>0</v>
      </c>
      <c r="H24" s="2">
        <v>0</v>
      </c>
      <c r="I24" s="1">
        <v>0</v>
      </c>
      <c r="J24" s="2">
        <v>0</v>
      </c>
      <c r="K24" s="1">
        <v>1093710</v>
      </c>
      <c r="L24" s="1">
        <v>874968</v>
      </c>
      <c r="M24" s="2">
        <v>57408</v>
      </c>
      <c r="N24" s="1" t="s">
        <v>64</v>
      </c>
      <c r="O24" s="2">
        <v>0</v>
      </c>
      <c r="P24" s="2">
        <v>1004288.49</v>
      </c>
      <c r="Q24" s="1">
        <v>678076</v>
      </c>
      <c r="R24" s="14">
        <v>1.4810854388003705</v>
      </c>
    </row>
    <row r="25" spans="1:18" x14ac:dyDescent="0.25">
      <c r="A25">
        <v>539</v>
      </c>
      <c r="B25" t="s">
        <v>34</v>
      </c>
      <c r="C25" s="1">
        <v>198249.17</v>
      </c>
      <c r="D25" s="2">
        <v>84076.27</v>
      </c>
      <c r="E25" s="1">
        <v>4206</v>
      </c>
      <c r="F25" s="2">
        <v>505038.6</v>
      </c>
      <c r="G25" s="1">
        <v>0</v>
      </c>
      <c r="H25" s="2">
        <v>0</v>
      </c>
      <c r="I25" s="1">
        <v>0</v>
      </c>
      <c r="J25" s="2">
        <v>0</v>
      </c>
      <c r="K25" s="1">
        <v>251837</v>
      </c>
      <c r="L25" s="1">
        <v>0</v>
      </c>
      <c r="M25" s="2">
        <v>43167.17</v>
      </c>
      <c r="N25" s="1" t="s">
        <v>64</v>
      </c>
      <c r="O25" s="2">
        <v>0</v>
      </c>
      <c r="P25" s="2">
        <v>632282.04</v>
      </c>
      <c r="Q25" s="1">
        <v>294576</v>
      </c>
      <c r="R25" s="14">
        <v>2.146413964477758</v>
      </c>
    </row>
    <row r="26" spans="1:18" x14ac:dyDescent="0.25">
      <c r="A26">
        <v>525</v>
      </c>
      <c r="B26" t="s">
        <v>35</v>
      </c>
      <c r="C26" s="1">
        <v>585288</v>
      </c>
      <c r="D26" s="2">
        <v>253800</v>
      </c>
      <c r="E26" s="1">
        <v>13408879</v>
      </c>
      <c r="F26" s="2">
        <v>1723409</v>
      </c>
      <c r="G26" s="1">
        <v>0</v>
      </c>
      <c r="H26" s="2">
        <v>0</v>
      </c>
      <c r="I26" s="1">
        <v>0</v>
      </c>
      <c r="J26" s="2">
        <v>0</v>
      </c>
      <c r="K26" s="1">
        <v>2977833</v>
      </c>
      <c r="L26" s="1">
        <v>2977833</v>
      </c>
      <c r="M26" s="2">
        <v>199833</v>
      </c>
      <c r="N26" s="1">
        <v>0</v>
      </c>
      <c r="O26" s="2">
        <v>0</v>
      </c>
      <c r="P26" s="2">
        <v>2177042</v>
      </c>
      <c r="Q26" s="1">
        <v>1319693</v>
      </c>
      <c r="R26" s="14">
        <v>1.6496579128630673</v>
      </c>
    </row>
    <row r="27" spans="1:18" x14ac:dyDescent="0.25">
      <c r="A27">
        <v>520</v>
      </c>
      <c r="B27" t="s">
        <v>36</v>
      </c>
      <c r="C27" s="1">
        <v>28118</v>
      </c>
      <c r="D27" s="2">
        <v>100275</v>
      </c>
      <c r="E27" s="1">
        <v>4056</v>
      </c>
      <c r="F27" s="2">
        <v>522057</v>
      </c>
      <c r="G27" s="1">
        <v>0</v>
      </c>
      <c r="H27" s="2">
        <v>0</v>
      </c>
      <c r="I27" s="1">
        <v>0</v>
      </c>
      <c r="J27" s="2">
        <v>0</v>
      </c>
      <c r="K27" s="1">
        <v>829304</v>
      </c>
      <c r="L27" s="1">
        <v>509094</v>
      </c>
      <c r="M27" s="2">
        <v>118945</v>
      </c>
      <c r="N27" s="1" t="s">
        <v>64</v>
      </c>
      <c r="O27" s="2">
        <v>0</v>
      </c>
      <c r="P27" s="2">
        <v>741277</v>
      </c>
      <c r="Q27" s="1">
        <v>428123</v>
      </c>
      <c r="R27" s="14">
        <v>1.7314580155702917</v>
      </c>
    </row>
    <row r="28" spans="1:18" x14ac:dyDescent="0.25">
      <c r="A28">
        <v>501</v>
      </c>
      <c r="B28" t="s">
        <v>37</v>
      </c>
      <c r="C28" s="1">
        <v>168709</v>
      </c>
      <c r="D28" s="2">
        <v>119364</v>
      </c>
      <c r="E28" s="1">
        <v>5587</v>
      </c>
      <c r="F28" s="2">
        <v>659301</v>
      </c>
      <c r="G28" s="1">
        <v>0</v>
      </c>
      <c r="H28" s="2">
        <v>0</v>
      </c>
      <c r="I28" s="1">
        <v>0</v>
      </c>
      <c r="J28" s="2">
        <v>0</v>
      </c>
      <c r="K28" s="1">
        <v>1164679</v>
      </c>
      <c r="L28" s="1">
        <v>1164679</v>
      </c>
      <c r="M28" s="2">
        <v>100902</v>
      </c>
      <c r="N28" s="1" t="s">
        <v>65</v>
      </c>
      <c r="O28" s="2">
        <v>1381</v>
      </c>
      <c r="P28" s="2">
        <v>880948</v>
      </c>
      <c r="Q28" s="1">
        <v>509192</v>
      </c>
      <c r="R28" s="14">
        <v>1.7300900249807538</v>
      </c>
    </row>
    <row r="29" spans="1:18" x14ac:dyDescent="0.25">
      <c r="A29">
        <v>523</v>
      </c>
      <c r="B29" t="s">
        <v>38</v>
      </c>
      <c r="C29" s="1">
        <v>182222</v>
      </c>
      <c r="D29" s="2">
        <v>102649</v>
      </c>
      <c r="E29" s="1">
        <v>4961</v>
      </c>
      <c r="F29" s="2">
        <v>664769</v>
      </c>
      <c r="G29" s="1">
        <v>0</v>
      </c>
      <c r="H29" s="2">
        <v>0</v>
      </c>
      <c r="I29" s="1">
        <v>0</v>
      </c>
      <c r="J29" s="2">
        <v>0</v>
      </c>
      <c r="K29" s="1">
        <v>471872</v>
      </c>
      <c r="L29" s="1">
        <v>708006</v>
      </c>
      <c r="M29" s="2">
        <v>24552.720000000001</v>
      </c>
      <c r="N29" s="1">
        <v>0</v>
      </c>
      <c r="O29" s="2">
        <v>0</v>
      </c>
      <c r="P29" s="2">
        <v>791970.72</v>
      </c>
      <c r="Q29" s="1">
        <v>585340</v>
      </c>
      <c r="R29" s="14">
        <v>1.3530097379300918</v>
      </c>
    </row>
    <row r="30" spans="1:18" x14ac:dyDescent="0.25">
      <c r="A30">
        <v>517</v>
      </c>
      <c r="B30" t="s">
        <v>39</v>
      </c>
      <c r="C30" s="1">
        <v>27850</v>
      </c>
      <c r="D30" s="2">
        <v>25963.22</v>
      </c>
      <c r="E30" s="1">
        <v>6621.4049999999997</v>
      </c>
      <c r="F30" s="2">
        <v>830993.1</v>
      </c>
      <c r="G30" s="1">
        <v>0</v>
      </c>
      <c r="H30" s="2">
        <v>0</v>
      </c>
      <c r="I30" s="1">
        <v>0</v>
      </c>
      <c r="J30" s="2">
        <v>0</v>
      </c>
      <c r="K30" s="1">
        <v>256300</v>
      </c>
      <c r="L30" s="1">
        <v>0</v>
      </c>
      <c r="M30" s="2">
        <v>28775.22</v>
      </c>
      <c r="N30" s="1" t="s">
        <v>64</v>
      </c>
      <c r="O30" s="2">
        <v>0</v>
      </c>
      <c r="P30" s="2">
        <v>885731.53999999992</v>
      </c>
      <c r="Q30" s="1">
        <v>516095</v>
      </c>
      <c r="R30" s="14">
        <v>1.7162180218758172</v>
      </c>
    </row>
    <row r="31" spans="1:18" x14ac:dyDescent="0.25">
      <c r="A31">
        <v>536</v>
      </c>
      <c r="B31" t="s">
        <v>40</v>
      </c>
      <c r="C31" s="1">
        <v>297829</v>
      </c>
      <c r="D31" s="2">
        <v>296758.88</v>
      </c>
      <c r="E31" s="1">
        <v>8943</v>
      </c>
      <c r="F31" s="2">
        <v>936120.99</v>
      </c>
      <c r="G31" s="1">
        <v>0</v>
      </c>
      <c r="H31" s="2">
        <v>0</v>
      </c>
      <c r="I31" s="1">
        <v>0</v>
      </c>
      <c r="J31" s="2">
        <v>0</v>
      </c>
      <c r="K31" s="1">
        <v>863862</v>
      </c>
      <c r="L31" s="1">
        <v>863862</v>
      </c>
      <c r="M31" s="2">
        <v>95630.21</v>
      </c>
      <c r="N31" s="1">
        <v>0</v>
      </c>
      <c r="O31" s="2">
        <v>0</v>
      </c>
      <c r="P31" s="2">
        <v>1328510.08</v>
      </c>
      <c r="Q31" s="1">
        <v>1014892</v>
      </c>
      <c r="R31" s="14">
        <v>1.3090162105918659</v>
      </c>
    </row>
    <row r="32" spans="1:18" x14ac:dyDescent="0.25">
      <c r="A32">
        <v>526</v>
      </c>
      <c r="B32" t="s">
        <v>41</v>
      </c>
      <c r="C32" s="1">
        <v>497765</v>
      </c>
      <c r="D32" s="2">
        <v>263867.86</v>
      </c>
      <c r="E32" s="1">
        <v>8236</v>
      </c>
      <c r="F32" s="2">
        <v>1026862.77</v>
      </c>
      <c r="G32" s="1">
        <v>0</v>
      </c>
      <c r="H32" s="2">
        <v>0</v>
      </c>
      <c r="I32" s="1">
        <v>0</v>
      </c>
      <c r="J32" s="2">
        <v>0</v>
      </c>
      <c r="K32" s="1">
        <v>626040</v>
      </c>
      <c r="L32" s="1">
        <v>19198</v>
      </c>
      <c r="M32" s="2">
        <v>82641.259999999995</v>
      </c>
      <c r="N32" s="1">
        <v>0</v>
      </c>
      <c r="O32" s="2">
        <v>0</v>
      </c>
      <c r="P32" s="2">
        <v>1373371.89</v>
      </c>
      <c r="Q32" s="1">
        <v>676784</v>
      </c>
      <c r="R32" s="14">
        <v>2.0292617585522117</v>
      </c>
    </row>
    <row r="33" spans="1:18" x14ac:dyDescent="0.25">
      <c r="A33">
        <v>528</v>
      </c>
      <c r="B33" t="s">
        <v>42</v>
      </c>
      <c r="C33" s="1">
        <v>249578.29</v>
      </c>
      <c r="D33" s="2">
        <v>95270.02</v>
      </c>
      <c r="E33" s="1">
        <v>6739.01</v>
      </c>
      <c r="F33" s="2">
        <v>762035.24</v>
      </c>
      <c r="G33" s="1">
        <v>0</v>
      </c>
      <c r="H33" s="2">
        <v>0</v>
      </c>
      <c r="I33" s="1">
        <v>0</v>
      </c>
      <c r="J33" s="2">
        <v>0</v>
      </c>
      <c r="K33" s="1">
        <v>363183</v>
      </c>
      <c r="L33" s="1">
        <v>363183</v>
      </c>
      <c r="M33" s="2">
        <v>31239</v>
      </c>
      <c r="N33" s="1" t="s">
        <v>64</v>
      </c>
      <c r="O33" s="2">
        <v>0</v>
      </c>
      <c r="P33" s="2">
        <v>888544.26</v>
      </c>
      <c r="Q33" s="1">
        <v>406771</v>
      </c>
      <c r="R33" s="14">
        <v>2.1843844816862559</v>
      </c>
    </row>
    <row r="34" spans="1:18" x14ac:dyDescent="0.25">
      <c r="A34">
        <v>524</v>
      </c>
      <c r="B34" t="s">
        <v>43</v>
      </c>
      <c r="C34" s="1">
        <v>996574</v>
      </c>
      <c r="D34" s="2">
        <v>269598</v>
      </c>
      <c r="E34" s="1">
        <v>14073</v>
      </c>
      <c r="F34" s="2">
        <v>1727476</v>
      </c>
      <c r="G34" s="1">
        <v>0</v>
      </c>
      <c r="H34" s="2">
        <v>0</v>
      </c>
      <c r="I34" s="1">
        <v>0</v>
      </c>
      <c r="J34" s="2">
        <v>0</v>
      </c>
      <c r="K34" s="1">
        <v>2049843</v>
      </c>
      <c r="L34" s="1">
        <v>0</v>
      </c>
      <c r="M34" s="2">
        <v>190695</v>
      </c>
      <c r="N34" s="1">
        <v>0</v>
      </c>
      <c r="O34" s="2">
        <v>0</v>
      </c>
      <c r="P34" s="2">
        <v>2187769</v>
      </c>
      <c r="Q34" s="1">
        <v>1130000</v>
      </c>
      <c r="R34" s="14">
        <v>1.936078761061947</v>
      </c>
    </row>
    <row r="35" spans="1:18" x14ac:dyDescent="0.25">
      <c r="A35">
        <v>527</v>
      </c>
      <c r="B35" t="s">
        <v>44</v>
      </c>
      <c r="C35" s="1">
        <v>177824.81</v>
      </c>
      <c r="D35" s="2">
        <v>106634.09</v>
      </c>
      <c r="E35" s="1">
        <v>5388</v>
      </c>
      <c r="F35" s="2">
        <v>584616.39</v>
      </c>
      <c r="G35" s="1">
        <v>0</v>
      </c>
      <c r="H35" s="2">
        <v>0</v>
      </c>
      <c r="I35" s="1">
        <v>0</v>
      </c>
      <c r="J35" s="2">
        <v>0</v>
      </c>
      <c r="K35" s="1">
        <v>1596</v>
      </c>
      <c r="L35" s="1">
        <v>0</v>
      </c>
      <c r="M35" s="2">
        <v>21153.67</v>
      </c>
      <c r="N35" s="1" t="s">
        <v>64</v>
      </c>
      <c r="O35" s="2">
        <v>0</v>
      </c>
      <c r="P35" s="2">
        <v>712404.15</v>
      </c>
      <c r="Q35" s="1">
        <v>252267</v>
      </c>
      <c r="R35" s="14">
        <v>2.8240084910035796</v>
      </c>
    </row>
    <row r="36" spans="1:18" x14ac:dyDescent="0.25">
      <c r="A36">
        <v>535</v>
      </c>
      <c r="B36" t="s">
        <v>45</v>
      </c>
      <c r="C36" s="1">
        <v>182899</v>
      </c>
      <c r="D36" s="2">
        <v>53211</v>
      </c>
      <c r="E36" s="1">
        <v>6160</v>
      </c>
      <c r="F36" s="2">
        <v>853350</v>
      </c>
      <c r="G36" s="1">
        <v>0</v>
      </c>
      <c r="H36" s="2">
        <v>0</v>
      </c>
      <c r="I36" s="1">
        <v>0</v>
      </c>
      <c r="J36" s="2">
        <v>0</v>
      </c>
      <c r="K36" s="1">
        <v>188559</v>
      </c>
      <c r="L36" s="1">
        <v>0</v>
      </c>
      <c r="M36" s="2">
        <v>87903</v>
      </c>
      <c r="N36" s="1" t="s">
        <v>64</v>
      </c>
      <c r="O36" s="2">
        <v>0</v>
      </c>
      <c r="P36" s="2">
        <v>994464</v>
      </c>
      <c r="Q36" s="1">
        <v>920000</v>
      </c>
      <c r="R36" s="14">
        <v>1.0809391304347826</v>
      </c>
    </row>
    <row r="37" spans="1:18" x14ac:dyDescent="0.25">
      <c r="A37">
        <v>505</v>
      </c>
      <c r="B37" t="s">
        <v>46</v>
      </c>
      <c r="C37" s="1">
        <v>409510</v>
      </c>
      <c r="D37" s="2">
        <v>242055</v>
      </c>
      <c r="E37" s="1">
        <v>10500</v>
      </c>
      <c r="F37" s="2">
        <v>994439</v>
      </c>
      <c r="G37" s="1">
        <v>0</v>
      </c>
      <c r="H37" s="2">
        <v>0</v>
      </c>
      <c r="I37" s="1">
        <v>0</v>
      </c>
      <c r="J37" s="2">
        <v>0</v>
      </c>
      <c r="K37" s="1">
        <v>1118254</v>
      </c>
      <c r="L37" s="1">
        <v>1304091</v>
      </c>
      <c r="M37" s="2">
        <v>177825</v>
      </c>
      <c r="N37" s="1" t="s">
        <v>64</v>
      </c>
      <c r="O37" s="2">
        <v>0</v>
      </c>
      <c r="P37" s="2">
        <v>1414319</v>
      </c>
      <c r="Q37" s="1">
        <v>862612</v>
      </c>
      <c r="R37" s="14">
        <v>1.6395772375065498</v>
      </c>
    </row>
    <row r="38" spans="1:18" x14ac:dyDescent="0.25">
      <c r="A38">
        <v>515</v>
      </c>
      <c r="B38" t="s">
        <v>47</v>
      </c>
      <c r="C38" s="1">
        <v>287376.8</v>
      </c>
      <c r="D38" s="2">
        <v>144157.26</v>
      </c>
      <c r="E38" s="1">
        <v>4001</v>
      </c>
      <c r="F38" s="2">
        <v>497150.92</v>
      </c>
      <c r="G38" s="1">
        <v>0</v>
      </c>
      <c r="H38" s="2">
        <v>0</v>
      </c>
      <c r="I38" s="1">
        <v>0</v>
      </c>
      <c r="J38" s="2">
        <v>0</v>
      </c>
      <c r="K38" s="1">
        <v>52950</v>
      </c>
      <c r="L38" s="1">
        <v>36164</v>
      </c>
      <c r="M38" s="2">
        <v>69114.7</v>
      </c>
      <c r="N38" s="1" t="s">
        <v>64</v>
      </c>
      <c r="O38" s="2">
        <v>0</v>
      </c>
      <c r="P38" s="2">
        <v>710422.87999999989</v>
      </c>
      <c r="Q38" s="1">
        <v>429572</v>
      </c>
      <c r="R38" s="14">
        <v>1.6537923328336108</v>
      </c>
    </row>
    <row r="39" spans="1:18" x14ac:dyDescent="0.25">
      <c r="A39">
        <v>521</v>
      </c>
      <c r="B39" t="s">
        <v>48</v>
      </c>
      <c r="C39" s="1">
        <v>129439.4</v>
      </c>
      <c r="D39" s="2">
        <v>143258.35999999999</v>
      </c>
      <c r="E39" s="1">
        <v>4895.42</v>
      </c>
      <c r="F39" s="2">
        <v>538483.75</v>
      </c>
      <c r="G39" s="1">
        <v>0</v>
      </c>
      <c r="H39" s="2">
        <v>0</v>
      </c>
      <c r="I39" s="1">
        <v>0</v>
      </c>
      <c r="J39" s="2">
        <v>0</v>
      </c>
      <c r="K39" s="1">
        <v>638105.73</v>
      </c>
      <c r="L39" s="1">
        <v>638728.4</v>
      </c>
      <c r="M39" s="2">
        <v>53573.98</v>
      </c>
      <c r="N39" s="1" t="s">
        <v>66</v>
      </c>
      <c r="O39" s="2">
        <v>1533.46</v>
      </c>
      <c r="P39" s="2">
        <v>736849.54999999993</v>
      </c>
      <c r="Q39" s="1">
        <v>431628</v>
      </c>
      <c r="R39" s="14">
        <v>1.7071402921033851</v>
      </c>
    </row>
    <row r="40" spans="1:18" x14ac:dyDescent="0.25">
      <c r="A40">
        <v>537</v>
      </c>
      <c r="B40" t="s">
        <v>49</v>
      </c>
      <c r="C40" s="1">
        <v>138860.4</v>
      </c>
      <c r="D40" s="2">
        <v>43255.8</v>
      </c>
      <c r="E40" s="1">
        <v>5204</v>
      </c>
      <c r="F40" s="2">
        <v>521789</v>
      </c>
      <c r="G40" s="1">
        <v>0</v>
      </c>
      <c r="H40" s="2">
        <v>0</v>
      </c>
      <c r="I40" s="1">
        <v>0</v>
      </c>
      <c r="J40" s="2">
        <v>0</v>
      </c>
      <c r="K40" s="1">
        <v>863357</v>
      </c>
      <c r="L40" s="1">
        <v>863357</v>
      </c>
      <c r="M40" s="2">
        <v>53134</v>
      </c>
      <c r="N40" s="1">
        <v>0</v>
      </c>
      <c r="O40" s="2">
        <v>0</v>
      </c>
      <c r="P40" s="2">
        <v>618178.80000000005</v>
      </c>
      <c r="Q40" s="1">
        <v>328829</v>
      </c>
      <c r="R40" s="14">
        <v>1.8799400296202586</v>
      </c>
    </row>
    <row r="41" spans="1:18" x14ac:dyDescent="0.25">
      <c r="A41">
        <v>511</v>
      </c>
      <c r="B41" t="s">
        <v>50</v>
      </c>
      <c r="C41" s="1">
        <v>906772.54</v>
      </c>
      <c r="D41" s="2">
        <v>211304.5</v>
      </c>
      <c r="E41" s="1">
        <v>12980.29</v>
      </c>
      <c r="F41" s="2">
        <v>1389063.97</v>
      </c>
      <c r="G41" s="1">
        <v>0</v>
      </c>
      <c r="H41" s="2">
        <v>0</v>
      </c>
      <c r="I41" s="1">
        <v>0</v>
      </c>
      <c r="J41" s="2">
        <v>0</v>
      </c>
      <c r="K41" s="1">
        <v>1534984.77</v>
      </c>
      <c r="L41" s="1">
        <v>1899321.75</v>
      </c>
      <c r="M41" s="2">
        <v>135255.66</v>
      </c>
      <c r="N41" s="1" t="s">
        <v>64</v>
      </c>
      <c r="O41" s="2">
        <v>0</v>
      </c>
      <c r="P41" s="2">
        <v>1735624.13</v>
      </c>
      <c r="Q41" s="1">
        <v>986942</v>
      </c>
      <c r="R41" s="14">
        <v>1.758587769088761</v>
      </c>
    </row>
    <row r="42" spans="1:18" x14ac:dyDescent="0.25">
      <c r="A42">
        <v>506</v>
      </c>
      <c r="B42" t="s">
        <v>51</v>
      </c>
      <c r="C42" s="1">
        <v>182160</v>
      </c>
      <c r="D42" s="2">
        <v>52373</v>
      </c>
      <c r="E42" s="1">
        <v>2.4700000000000002</v>
      </c>
      <c r="F42" s="2">
        <v>268326</v>
      </c>
      <c r="G42" s="1">
        <v>0</v>
      </c>
      <c r="H42" s="2">
        <v>0</v>
      </c>
      <c r="I42" s="1">
        <v>0</v>
      </c>
      <c r="J42" s="2">
        <v>0</v>
      </c>
      <c r="K42" s="1">
        <v>949212</v>
      </c>
      <c r="L42" s="1">
        <v>50370</v>
      </c>
      <c r="M42" s="2">
        <v>8492</v>
      </c>
      <c r="N42" s="1" t="s">
        <v>64</v>
      </c>
      <c r="O42" s="2">
        <v>0</v>
      </c>
      <c r="P42" s="2">
        <v>329191</v>
      </c>
      <c r="Q42" s="1">
        <v>366830</v>
      </c>
      <c r="R42" s="14">
        <v>0.89739388817708476</v>
      </c>
    </row>
    <row r="43" spans="1:18" x14ac:dyDescent="0.25">
      <c r="A43">
        <v>531</v>
      </c>
      <c r="B43" t="s">
        <v>52</v>
      </c>
      <c r="C43" s="1">
        <v>11316</v>
      </c>
      <c r="D43" s="2">
        <v>11315.76</v>
      </c>
      <c r="E43" s="1">
        <v>3287</v>
      </c>
      <c r="F43" s="2">
        <v>409414.45</v>
      </c>
      <c r="G43" s="1">
        <v>0</v>
      </c>
      <c r="H43" s="2">
        <v>0</v>
      </c>
      <c r="I43" s="1">
        <v>15000</v>
      </c>
      <c r="J43" s="2">
        <v>43331.34</v>
      </c>
      <c r="K43" s="1">
        <v>415388</v>
      </c>
      <c r="L43" s="1">
        <v>0</v>
      </c>
      <c r="M43" s="2">
        <v>29613.26</v>
      </c>
      <c r="N43" s="1" t="s">
        <v>67</v>
      </c>
      <c r="O43" s="2">
        <v>7861</v>
      </c>
      <c r="P43" s="2">
        <v>501535.81000000006</v>
      </c>
      <c r="Q43" s="1">
        <v>221591</v>
      </c>
      <c r="R43" s="14">
        <v>2.2633401627322414</v>
      </c>
    </row>
    <row r="44" spans="1:18" x14ac:dyDescent="0.25">
      <c r="A44">
        <v>510</v>
      </c>
      <c r="B44" t="s">
        <v>53</v>
      </c>
      <c r="C44" s="1">
        <v>249021.6</v>
      </c>
      <c r="D44" s="2">
        <v>163186.63</v>
      </c>
      <c r="E44" s="1">
        <v>5976</v>
      </c>
      <c r="F44" s="2">
        <v>496778.43</v>
      </c>
      <c r="G44" s="1">
        <v>0</v>
      </c>
      <c r="H44" s="2">
        <v>0</v>
      </c>
      <c r="I44" s="1">
        <v>0</v>
      </c>
      <c r="J44" s="2">
        <v>0</v>
      </c>
      <c r="K44" s="1">
        <v>1101733.33</v>
      </c>
      <c r="L44" s="1">
        <v>1101733.33</v>
      </c>
      <c r="M44" s="2">
        <v>79046.38</v>
      </c>
      <c r="N44" s="1" t="s">
        <v>64</v>
      </c>
      <c r="O44" s="2">
        <v>0</v>
      </c>
      <c r="P44" s="2">
        <v>739011.44000000006</v>
      </c>
      <c r="Q44" s="1">
        <v>617455</v>
      </c>
      <c r="R44" s="14">
        <v>1.1968668809872784</v>
      </c>
    </row>
    <row r="45" spans="1:18" x14ac:dyDescent="0.25">
      <c r="A45">
        <v>533</v>
      </c>
      <c r="B45" t="s">
        <v>54</v>
      </c>
      <c r="C45" s="1">
        <v>1184</v>
      </c>
      <c r="D45" s="2">
        <v>102054</v>
      </c>
      <c r="E45" s="1">
        <v>3427</v>
      </c>
      <c r="F45" s="2">
        <v>421773</v>
      </c>
      <c r="G45" s="1">
        <v>0</v>
      </c>
      <c r="H45" s="2">
        <v>0</v>
      </c>
      <c r="I45" s="1">
        <v>0</v>
      </c>
      <c r="J45" s="2">
        <v>0</v>
      </c>
      <c r="K45" s="1">
        <v>336479</v>
      </c>
      <c r="L45" s="1">
        <v>2479</v>
      </c>
      <c r="M45" s="2">
        <v>18302</v>
      </c>
      <c r="N45" s="1">
        <v>0</v>
      </c>
      <c r="O45" s="2">
        <v>0</v>
      </c>
      <c r="P45" s="2">
        <v>542129</v>
      </c>
      <c r="Q45" s="1">
        <v>311196</v>
      </c>
      <c r="R45" s="14">
        <v>1.7420821604390802</v>
      </c>
    </row>
    <row r="46" spans="1:18" x14ac:dyDescent="0.25">
      <c r="A46">
        <v>522</v>
      </c>
      <c r="B46" t="s">
        <v>55</v>
      </c>
      <c r="C46" s="1">
        <v>20292</v>
      </c>
      <c r="D46" s="2">
        <v>261504.33</v>
      </c>
      <c r="E46" s="1">
        <v>10633</v>
      </c>
      <c r="F46" s="2">
        <v>1221110.8</v>
      </c>
      <c r="G46" s="1">
        <v>0</v>
      </c>
      <c r="H46" s="2">
        <v>0</v>
      </c>
      <c r="I46" s="1">
        <v>0</v>
      </c>
      <c r="J46" s="2">
        <v>0</v>
      </c>
      <c r="K46" s="1">
        <v>968024</v>
      </c>
      <c r="L46" s="1">
        <v>821169</v>
      </c>
      <c r="M46" s="2">
        <v>123776</v>
      </c>
      <c r="N46" s="1">
        <v>0</v>
      </c>
      <c r="O46" s="2">
        <v>0</v>
      </c>
      <c r="P46" s="2">
        <v>1606391.1300000001</v>
      </c>
      <c r="Q46" s="1">
        <v>861501</v>
      </c>
      <c r="R46" s="14">
        <v>1.8646422116747399</v>
      </c>
    </row>
    <row r="47" spans="1:18" x14ac:dyDescent="0.25">
      <c r="A47">
        <v>534</v>
      </c>
      <c r="B47" t="s">
        <v>56</v>
      </c>
      <c r="C47" s="1">
        <v>34949</v>
      </c>
      <c r="D47" s="2">
        <v>28178</v>
      </c>
      <c r="E47" s="1">
        <v>2417</v>
      </c>
      <c r="F47" s="2">
        <v>328623</v>
      </c>
      <c r="G47" s="1">
        <v>0</v>
      </c>
      <c r="H47" s="2">
        <v>0</v>
      </c>
      <c r="I47" s="1">
        <v>0</v>
      </c>
      <c r="J47" s="2">
        <v>0</v>
      </c>
      <c r="K47" s="1">
        <v>23800</v>
      </c>
      <c r="L47" s="1">
        <v>17585</v>
      </c>
      <c r="M47" s="2">
        <v>49567</v>
      </c>
      <c r="N47" s="1">
        <v>0</v>
      </c>
      <c r="O47" s="2">
        <v>0</v>
      </c>
      <c r="P47" s="2">
        <v>406368</v>
      </c>
      <c r="Q47" s="1">
        <v>303589</v>
      </c>
      <c r="R47" s="14">
        <v>1.3385465217777983</v>
      </c>
    </row>
    <row r="48" spans="1:18" x14ac:dyDescent="0.25">
      <c r="A48">
        <v>504</v>
      </c>
      <c r="B48" t="s">
        <v>57</v>
      </c>
      <c r="C48" s="1">
        <v>423895</v>
      </c>
      <c r="D48" s="2">
        <v>208256.27</v>
      </c>
      <c r="E48" s="1">
        <v>11888.294</v>
      </c>
      <c r="F48" s="2">
        <v>1183326.22</v>
      </c>
      <c r="G48" s="1">
        <v>0</v>
      </c>
      <c r="H48" s="2">
        <v>0</v>
      </c>
      <c r="I48" s="1">
        <v>0</v>
      </c>
      <c r="J48" s="2">
        <v>0</v>
      </c>
      <c r="K48" s="1">
        <v>1314871.878</v>
      </c>
      <c r="L48" s="1">
        <v>0</v>
      </c>
      <c r="M48" s="2">
        <v>192355.62</v>
      </c>
      <c r="N48" s="1" t="s">
        <v>68</v>
      </c>
      <c r="O48" s="2">
        <v>0</v>
      </c>
      <c r="P48" s="2">
        <v>1583938.1099999999</v>
      </c>
      <c r="Q48" s="1">
        <v>1196415</v>
      </c>
      <c r="R48" s="14">
        <v>1.3239035869660609</v>
      </c>
    </row>
    <row r="49" spans="1:19" x14ac:dyDescent="0.25">
      <c r="A49">
        <v>516</v>
      </c>
      <c r="B49" t="s">
        <v>58</v>
      </c>
      <c r="C49" s="1">
        <v>776530</v>
      </c>
      <c r="D49" s="2">
        <v>526461.59</v>
      </c>
      <c r="E49" s="1">
        <v>13433</v>
      </c>
      <c r="F49" s="2">
        <v>1550854</v>
      </c>
      <c r="G49" s="1">
        <v>0</v>
      </c>
      <c r="H49" s="2">
        <v>0</v>
      </c>
      <c r="I49" s="1">
        <v>0</v>
      </c>
      <c r="J49" s="2">
        <v>0</v>
      </c>
      <c r="K49" s="1">
        <v>1015310</v>
      </c>
      <c r="L49" s="1">
        <v>1035311</v>
      </c>
      <c r="M49" s="2">
        <v>45626.63</v>
      </c>
      <c r="N49" s="1" t="s">
        <v>69</v>
      </c>
      <c r="O49" s="2">
        <v>0</v>
      </c>
      <c r="P49" s="2">
        <v>2122942.2199999997</v>
      </c>
      <c r="Q49" s="1">
        <v>906155</v>
      </c>
      <c r="R49" s="14">
        <v>2.342802522747212</v>
      </c>
    </row>
    <row r="50" spans="1:19" ht="15.75" thickBot="1" x14ac:dyDescent="0.3">
      <c r="C50" s="16">
        <f>SUM(C11:C49)</f>
        <v>16292537.74</v>
      </c>
      <c r="D50" s="17">
        <f t="shared" ref="D50:P50" si="0">SUM(D11:D49)</f>
        <v>9433441.6299999971</v>
      </c>
      <c r="E50" s="16">
        <f t="shared" si="0"/>
        <v>24990147.779000003</v>
      </c>
      <c r="F50" s="17">
        <f t="shared" si="0"/>
        <v>43310526.609999999</v>
      </c>
      <c r="G50" s="16">
        <f t="shared" si="0"/>
        <v>0</v>
      </c>
      <c r="H50" s="16">
        <f t="shared" si="0"/>
        <v>0</v>
      </c>
      <c r="I50" s="16">
        <f t="shared" si="0"/>
        <v>15000</v>
      </c>
      <c r="J50" s="17">
        <f t="shared" si="0"/>
        <v>43331.34</v>
      </c>
      <c r="K50" s="16">
        <f t="shared" si="0"/>
        <v>760045057.95800006</v>
      </c>
      <c r="L50" s="16">
        <f t="shared" si="0"/>
        <v>748346283.73000002</v>
      </c>
      <c r="M50" s="17">
        <f t="shared" si="0"/>
        <v>3857765.32</v>
      </c>
      <c r="N50" s="16">
        <f t="shared" si="0"/>
        <v>0</v>
      </c>
      <c r="O50" s="17">
        <f t="shared" si="0"/>
        <v>13471.26</v>
      </c>
      <c r="P50" s="17">
        <f t="shared" si="0"/>
        <v>56658536.159999989</v>
      </c>
      <c r="Q50" s="15"/>
      <c r="R50" s="15"/>
      <c r="S50" s="15"/>
    </row>
    <row r="51" spans="1:1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dc:description>Completed</dc:description>
  <cp:lastModifiedBy>Jennifer Franklin</cp:lastModifiedBy>
  <dcterms:created xsi:type="dcterms:W3CDTF">2021-04-07T16:07:23Z</dcterms:created>
  <dcterms:modified xsi:type="dcterms:W3CDTF">2025-06-24T15:42:24Z</dcterms:modified>
</cp:coreProperties>
</file>